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泾阳建材" sheetId="1" r:id="rId1"/>
  </sheets>
  <definedNames>
    <definedName name="_xlnm._FilterDatabase" localSheetId="0" hidden="1">泾阳建材!$A$3:$I$40</definedName>
  </definedNames>
  <calcPr calcId="144525"/>
</workbook>
</file>

<file path=xl/sharedStrings.xml><?xml version="1.0" encoding="utf-8"?>
<sst xmlns="http://schemas.openxmlformats.org/spreadsheetml/2006/main" count="229" uniqueCount="124">
  <si>
    <t>工厂物流智能管理系统项目门卫和检斤磅房硬件安装工程报价单</t>
  </si>
  <si>
    <t>1、门卫部分施工（1个门口，1进1出）</t>
  </si>
  <si>
    <t>序号</t>
  </si>
  <si>
    <t>名称</t>
  </si>
  <si>
    <t>规格型号</t>
  </si>
  <si>
    <t>暂估
数量</t>
  </si>
  <si>
    <t>单位</t>
  </si>
  <si>
    <t>含税单价</t>
  </si>
  <si>
    <t>合计金额（元）</t>
  </si>
  <si>
    <t>备注</t>
  </si>
  <si>
    <t>自助售卡机安装</t>
  </si>
  <si>
    <t>DSXX-V10，3*1.5电源线缆、六类网线</t>
  </si>
  <si>
    <t>米</t>
  </si>
  <si>
    <t>主要是线缆室内综合布线，设备开箱放入屋内即可。安装固定两台，每台线缆约3米。</t>
  </si>
  <si>
    <t>吞卡机安装</t>
  </si>
  <si>
    <t>TTX-TKJ-01，3*1.5电源线缆、六类网线</t>
  </si>
  <si>
    <t>室内外综合布线，地埋或地面使用镀锌管，室内前面可以使用PVC线管，设备开箱在平台上固定即可，安装固定两台，每台线缆约3米。</t>
  </si>
  <si>
    <t>读卡器外罩施工</t>
  </si>
  <si>
    <t>TTX-DKQWZ-01</t>
  </si>
  <si>
    <t>个</t>
  </si>
  <si>
    <t>安装固定</t>
  </si>
  <si>
    <t>IC卡读卡器施工</t>
  </si>
  <si>
    <t>ES-530Z-BJ-NET，3*1.5电源线缆、六类网线</t>
  </si>
  <si>
    <t>室内外综合布线，地埋或地面使用镀锌管，室内前面可以使用PVC线管，2个读卡器固定安装</t>
  </si>
  <si>
    <t>24口交换机施工</t>
  </si>
  <si>
    <t>S1730S-L24T-MA</t>
  </si>
  <si>
    <t>台</t>
  </si>
  <si>
    <t>固定安装</t>
  </si>
  <si>
    <t>机柜施工</t>
  </si>
  <si>
    <t>1200×600×600</t>
  </si>
  <si>
    <t>台式电脑安装</t>
  </si>
  <si>
    <t>联想启天M425</t>
  </si>
  <si>
    <t>安装</t>
  </si>
  <si>
    <t>监控摄像头施工</t>
  </si>
  <si>
    <t>DS-2CD2T46WD-I3，3*1.5电源线缆、六类网线</t>
  </si>
  <si>
    <t>室内外综合布线，地埋或地面使用镀锌管，室内前面可以使用PVC线管，监控摄像头安装3台，每台线缆约10米</t>
  </si>
  <si>
    <t>摄像头支架施工</t>
  </si>
  <si>
    <t>DS-1275ZJ</t>
  </si>
  <si>
    <t>摄像头电源</t>
  </si>
  <si>
    <t>监控杆施工</t>
  </si>
  <si>
    <t>φ100^3m^直杆</t>
  </si>
  <si>
    <t>根</t>
  </si>
  <si>
    <t>φ60^1.5m^直杆</t>
  </si>
  <si>
    <t>工业参数显示屏施工</t>
  </si>
  <si>
    <t>960×480^P10，3*1.5电源线缆、六类网线</t>
  </si>
  <si>
    <t>室内外综合布线，地埋或地面使用镀锌管，室内前面可以使用PVC线管，工业参数显示屏安装1个</t>
  </si>
  <si>
    <t>LED显示屏控制卡施工</t>
  </si>
  <si>
    <t>Vsd-mini</t>
  </si>
  <si>
    <t>φ110^2m^直杆</t>
  </si>
  <si>
    <t>道闸施工</t>
  </si>
  <si>
    <t>HM-ZG-M，3*1.5电源线、6*1通信线缆</t>
  </si>
  <si>
    <t>室内外综合布线，地埋或地面使用镀锌管，室内前面可以使用PVC线管，道闸安装2台，每台线缆约10米。</t>
  </si>
  <si>
    <t>车辆防砸雷达施工</t>
  </si>
  <si>
    <t>BOT-11，3*1.5电源线、6*1通信线缆</t>
  </si>
  <si>
    <t>室内外综合布线，地埋或地面使用镀锌管，室内前面可以使用PVC线管，车辆防砸雷达安装2套</t>
  </si>
  <si>
    <t>车辆检测器施工</t>
  </si>
  <si>
    <t>TLD-110</t>
  </si>
  <si>
    <t>套</t>
  </si>
  <si>
    <t>地感线圈施工</t>
  </si>
  <si>
    <t>地感线1*1.5</t>
  </si>
  <si>
    <t>含切割路面40米铺设线缆及路面恢复</t>
  </si>
  <si>
    <t>光缆施工</t>
  </si>
  <si>
    <t>单模，GYTA-4B1，含终端盒，光缆熔接4芯，穿管布线，一对收发器，跨路地面开槽</t>
  </si>
  <si>
    <t>投标单位负责供货并安装，地埋施工约60米，埋深要求大于0.5米以上。地埋穿镀锌管，架空约20米，架空线穿波纹软管或PVC管。</t>
  </si>
  <si>
    <t>电缆施工</t>
  </si>
  <si>
    <t>YJV 3*10+2*6，铜芯，穿管布线，跨路地面开槽，与序号20同步施工。</t>
  </si>
  <si>
    <t>电源柜安装</t>
  </si>
  <si>
    <t>序号21电缆接入，配套总开关，输出一路带漏保380V空开，5路带漏保220v空开，国产电气元件</t>
  </si>
  <si>
    <t>投标单位负责供货并安装，含柜内元器件。</t>
  </si>
  <si>
    <t>四路双向开关量</t>
  </si>
  <si>
    <t>汤湖 TH-4SK</t>
  </si>
  <si>
    <t>投标单位负责供货并安装，一套有两个，通信光缆由序号20项链接调通。</t>
  </si>
  <si>
    <t>吞卡机巡检平台</t>
  </si>
  <si>
    <t>长*宽*高：1.2*1.2*1.2米</t>
  </si>
  <si>
    <t>投标单位负责供货并安装，具体尺寸依据吞卡机的外形尺适当调整，平台上固定两台吞卡机，配套安全护栏、踏步楼梯，防雨棚（总高约3.0米），不锈钢材质，式样见现场实物。</t>
  </si>
  <si>
    <t>机控室</t>
  </si>
  <si>
    <t>长*宽*高：1.2*1.2*2.1米</t>
  </si>
  <si>
    <t>投标单位负责供货并安装，两面窗户，上半部透明门，另外一个墙面具备悬挂空调、安装网络柜和电源柜等设施的强度。预装LED照明，空调插座和普通电源插座。不锈钢材质，式样见现场实物。</t>
  </si>
  <si>
    <t>小计</t>
  </si>
  <si>
    <t>2、检斤磅房部分施工（无人值守称重）2个检斤衡</t>
  </si>
  <si>
    <t>数量</t>
  </si>
  <si>
    <t>金额（元）</t>
  </si>
  <si>
    <t>工业参数显示屏960*480，P10
3*1.5电源线缆、六类网线</t>
  </si>
  <si>
    <t>室内外综合布线，地埋或地面使用镀锌管，室内前面可以使用PVC线管，4个屏固定安装，每台线缆约30米</t>
  </si>
  <si>
    <t>块</t>
  </si>
  <si>
    <t>ES-530Z-BJ-NET,3*1.5电源线缆、六类网线</t>
  </si>
  <si>
    <t>室内外综合布线，地埋或地面使用镀锌管，室内前面可以使用PVC线管，4个读卡器固定安装，每个线缆约30米</t>
  </si>
  <si>
    <t>数字红外枪式摄像机</t>
  </si>
  <si>
    <t>DS-TCG205-E，3*1.5电源线缆、六类网线</t>
  </si>
  <si>
    <t>室内外综合布线，地埋或地面使用镀锌管，室内前面可以使用PVC线管，4台摄像机固定安装，每台线缆约30米</t>
  </si>
  <si>
    <t>φ80^1.3m^直杆</t>
  </si>
  <si>
    <t>按钮盒施工</t>
  </si>
  <si>
    <t>DF-01，4*1信号线缆</t>
  </si>
  <si>
    <t>室内外综合布线，地埋或地面使用镀锌管，室内前面可以使用PVC线管，4个按钮盒固定安装，每个线缆约30米</t>
  </si>
  <si>
    <t>室内外综合布线，地埋或地面使用镀锌管，室内前面可以使用PVC线管，6台摄像机固定安装，每台线缆约30米</t>
  </si>
  <si>
    <t>摄像机支架施工</t>
  </si>
  <si>
    <t>摄像机电源施工</t>
  </si>
  <si>
    <t>功放施工</t>
  </si>
  <si>
    <t>T-B60</t>
  </si>
  <si>
    <t>电动式号筒扬声器施工</t>
  </si>
  <si>
    <t>80W，2芯屏蔽线</t>
  </si>
  <si>
    <t>室内外综合布线，地埋或地面使用镀锌管，室内前面可以使用PVC线管，2个扬声器固定安装</t>
  </si>
  <si>
    <t>工控机施工</t>
  </si>
  <si>
    <t>研华PC-610</t>
  </si>
  <si>
    <t>安装布线</t>
  </si>
  <si>
    <t>无人值守智能终端施工</t>
  </si>
  <si>
    <t>1600×1300×800^TTX-WRZS-2CD</t>
  </si>
  <si>
    <t>4台道闸固定安装，每台线缆约30米</t>
  </si>
  <si>
    <t>BOT-11
3*1.5电源线、6*1通讯线</t>
  </si>
  <si>
    <t>4套固定安装，每套线缆约30米</t>
  </si>
  <si>
    <t>4套固定安装</t>
  </si>
  <si>
    <t>红外对射施工</t>
  </si>
  <si>
    <t>ABI-1408，3*1.5电源线、4*1通信线缆</t>
  </si>
  <si>
    <t>室内外综合布线，地埋或地面使用镀锌管，室内前面可以使用PVC线管，4对固定安装，每对线缆约40米</t>
  </si>
  <si>
    <t>红外对射防护罩施工</t>
  </si>
  <si>
    <t>180*180*1550mm^不锈钢</t>
  </si>
  <si>
    <t>警示灯施工</t>
  </si>
  <si>
    <t>AC220V^DF-01^红叉绿箭头，
4*1.5电源线缆</t>
  </si>
  <si>
    <t>室内外综合布线，地埋或地面使用镀锌管，室内前面可以使用PVC线管，4套警示灯固定安装，每套线缆约30米</t>
  </si>
  <si>
    <t>地感线圈</t>
  </si>
  <si>
    <t>单模，GYTA-4B1，含终端盒，光缆熔接4芯，穿管布线，一对收发器</t>
  </si>
  <si>
    <t>投标单位负责供货并安装，架空施工，要求与原有线缆绑扎在一起，拉钢线</t>
  </si>
  <si>
    <t>费用合计</t>
  </si>
  <si>
    <t>备注：
      1、门卫部分施工第20-25项和检斤磅房部分施工第27项，投标单位负责全部设备和材料供货及安装。其它项的（备注未注明由“投标单位供货”字样）分项设备和附件由招标人负责供货，投标人负责提供对应所需的线缆、线管管箍等材料和安装布线施工，布线要求符合《电气装置安装工程电缆线路施工及验收规范》（GB50168-2006）。
      2、拆除原有磅房两侧摄像机、红外、道闸等设备及立杆和水泥墩等；
      3、所有基础要求凿开原有硬化地面，新建水泥墩，水泥墩和立杆须涂刷反光油漆或粘贴反光膜等标识；
      4、所有报价包含材料运输、装卸、安装、配合调试、施工人员的保险、税金等一切费用；线缆数量为暂估数量，结算时按实际布线数量乘以投标单价进行计算。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</si>
</sst>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workbookViewId="0">
      <selection activeCell="B3" sqref="B3"/>
    </sheetView>
  </sheetViews>
  <sheetFormatPr defaultColWidth="9" defaultRowHeight="36" customHeight="1" outlineLevelCol="7"/>
  <cols>
    <col min="1" max="1" width="5.75" style="1" customWidth="1"/>
    <col min="2" max="2" width="23" style="1" customWidth="1"/>
    <col min="3" max="3" width="13.75" style="1" customWidth="1"/>
    <col min="4" max="4" width="7.75" style="1" customWidth="1"/>
    <col min="5" max="5" width="8.75" style="1" customWidth="1"/>
    <col min="6" max="6" width="9" style="1"/>
    <col min="7" max="7" width="9.375" style="1" customWidth="1"/>
    <col min="8" max="8" width="39.875" style="1" customWidth="1"/>
    <col min="9" max="9" width="19.5" style="1" customWidth="1"/>
    <col min="10" max="16384" width="9" style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.5" spans="1:8">
      <c r="A4" s="6">
        <v>1</v>
      </c>
      <c r="B4" s="7" t="s">
        <v>10</v>
      </c>
      <c r="C4" s="8" t="s">
        <v>11</v>
      </c>
      <c r="D4" s="6">
        <v>6</v>
      </c>
      <c r="E4" s="6" t="s">
        <v>12</v>
      </c>
      <c r="F4" s="6"/>
      <c r="G4" s="6">
        <f>F4*D4</f>
        <v>0</v>
      </c>
      <c r="H4" s="8" t="s">
        <v>13</v>
      </c>
    </row>
    <row r="5" ht="47" customHeight="1" spans="1:8">
      <c r="A5" s="6">
        <v>2</v>
      </c>
      <c r="B5" s="8" t="s">
        <v>14</v>
      </c>
      <c r="C5" s="8" t="s">
        <v>15</v>
      </c>
      <c r="D5" s="6">
        <v>6</v>
      </c>
      <c r="E5" s="9" t="s">
        <v>12</v>
      </c>
      <c r="F5" s="9"/>
      <c r="G5" s="6">
        <f t="shared" ref="G5:G28" si="0">F5*D5</f>
        <v>0</v>
      </c>
      <c r="H5" s="10" t="s">
        <v>16</v>
      </c>
    </row>
    <row r="6" customHeight="1" spans="1:8">
      <c r="A6" s="6">
        <v>3</v>
      </c>
      <c r="B6" s="8" t="s">
        <v>17</v>
      </c>
      <c r="C6" s="8" t="s">
        <v>18</v>
      </c>
      <c r="D6" s="6">
        <v>1</v>
      </c>
      <c r="E6" s="6" t="s">
        <v>19</v>
      </c>
      <c r="F6" s="6"/>
      <c r="G6" s="6">
        <f t="shared" si="0"/>
        <v>0</v>
      </c>
      <c r="H6" s="11" t="s">
        <v>20</v>
      </c>
    </row>
    <row r="7" ht="54" spans="1:8">
      <c r="A7" s="6">
        <v>4</v>
      </c>
      <c r="B7" s="8" t="s">
        <v>21</v>
      </c>
      <c r="C7" s="8" t="s">
        <v>22</v>
      </c>
      <c r="D7" s="6">
        <v>6</v>
      </c>
      <c r="E7" s="6" t="s">
        <v>12</v>
      </c>
      <c r="F7" s="6"/>
      <c r="G7" s="6">
        <f t="shared" si="0"/>
        <v>0</v>
      </c>
      <c r="H7" s="12" t="s">
        <v>23</v>
      </c>
    </row>
    <row r="8" customHeight="1" spans="1:8">
      <c r="A8" s="6">
        <v>5</v>
      </c>
      <c r="B8" s="8" t="s">
        <v>24</v>
      </c>
      <c r="C8" s="8" t="s">
        <v>25</v>
      </c>
      <c r="D8" s="6">
        <v>1</v>
      </c>
      <c r="E8" s="6" t="s">
        <v>26</v>
      </c>
      <c r="F8" s="6"/>
      <c r="G8" s="6">
        <f t="shared" si="0"/>
        <v>0</v>
      </c>
      <c r="H8" s="11" t="s">
        <v>27</v>
      </c>
    </row>
    <row r="9" customHeight="1" spans="1:8">
      <c r="A9" s="6">
        <v>6</v>
      </c>
      <c r="B9" s="8" t="s">
        <v>28</v>
      </c>
      <c r="C9" s="8" t="s">
        <v>29</v>
      </c>
      <c r="D9" s="6">
        <v>1</v>
      </c>
      <c r="E9" s="6" t="s">
        <v>19</v>
      </c>
      <c r="F9" s="6"/>
      <c r="G9" s="6">
        <f t="shared" si="0"/>
        <v>0</v>
      </c>
      <c r="H9" s="11" t="s">
        <v>27</v>
      </c>
    </row>
    <row r="10" customHeight="1" spans="1:8">
      <c r="A10" s="6">
        <v>7</v>
      </c>
      <c r="B10" s="8" t="s">
        <v>30</v>
      </c>
      <c r="C10" s="8" t="s">
        <v>31</v>
      </c>
      <c r="D10" s="6">
        <v>1</v>
      </c>
      <c r="E10" s="6" t="s">
        <v>26</v>
      </c>
      <c r="F10" s="6"/>
      <c r="G10" s="6">
        <f t="shared" si="0"/>
        <v>0</v>
      </c>
      <c r="H10" s="11" t="s">
        <v>32</v>
      </c>
    </row>
    <row r="11" ht="40.5" spans="1:8">
      <c r="A11" s="6">
        <v>8</v>
      </c>
      <c r="B11" s="8" t="s">
        <v>33</v>
      </c>
      <c r="C11" s="8" t="s">
        <v>34</v>
      </c>
      <c r="D11" s="6">
        <v>30</v>
      </c>
      <c r="E11" s="6" t="s">
        <v>12</v>
      </c>
      <c r="F11" s="6"/>
      <c r="G11" s="6">
        <f t="shared" si="0"/>
        <v>0</v>
      </c>
      <c r="H11" s="13" t="s">
        <v>35</v>
      </c>
    </row>
    <row r="12" customHeight="1" spans="1:8">
      <c r="A12" s="6">
        <v>9</v>
      </c>
      <c r="B12" s="8" t="s">
        <v>36</v>
      </c>
      <c r="C12" s="8" t="s">
        <v>37</v>
      </c>
      <c r="D12" s="6">
        <v>3</v>
      </c>
      <c r="E12" s="6" t="s">
        <v>19</v>
      </c>
      <c r="F12" s="6"/>
      <c r="G12" s="6">
        <f t="shared" si="0"/>
        <v>0</v>
      </c>
      <c r="H12" s="13" t="s">
        <v>20</v>
      </c>
    </row>
    <row r="13" customHeight="1" spans="1:8">
      <c r="A13" s="6">
        <v>10</v>
      </c>
      <c r="B13" s="8" t="s">
        <v>38</v>
      </c>
      <c r="C13" s="8"/>
      <c r="D13" s="6">
        <v>3</v>
      </c>
      <c r="E13" s="6" t="s">
        <v>19</v>
      </c>
      <c r="F13" s="6"/>
      <c r="G13" s="6">
        <f t="shared" si="0"/>
        <v>0</v>
      </c>
      <c r="H13" s="13" t="s">
        <v>20</v>
      </c>
    </row>
    <row r="14" customHeight="1" spans="1:8">
      <c r="A14" s="6">
        <v>11</v>
      </c>
      <c r="B14" s="8" t="s">
        <v>39</v>
      </c>
      <c r="C14" s="8" t="s">
        <v>40</v>
      </c>
      <c r="D14" s="6">
        <v>1</v>
      </c>
      <c r="E14" s="6" t="s">
        <v>41</v>
      </c>
      <c r="F14" s="6"/>
      <c r="G14" s="6">
        <f t="shared" si="0"/>
        <v>0</v>
      </c>
      <c r="H14" s="13" t="s">
        <v>20</v>
      </c>
    </row>
    <row r="15" customHeight="1" spans="1:8">
      <c r="A15" s="6">
        <v>12</v>
      </c>
      <c r="B15" s="8" t="s">
        <v>39</v>
      </c>
      <c r="C15" s="8" t="s">
        <v>42</v>
      </c>
      <c r="D15" s="6">
        <v>2</v>
      </c>
      <c r="E15" s="6" t="s">
        <v>41</v>
      </c>
      <c r="F15" s="6"/>
      <c r="G15" s="6">
        <f t="shared" si="0"/>
        <v>0</v>
      </c>
      <c r="H15" s="13" t="s">
        <v>20</v>
      </c>
    </row>
    <row r="16" ht="47" customHeight="1" spans="1:8">
      <c r="A16" s="6">
        <v>13</v>
      </c>
      <c r="B16" s="8" t="s">
        <v>43</v>
      </c>
      <c r="C16" s="8" t="s">
        <v>44</v>
      </c>
      <c r="D16" s="6">
        <v>10</v>
      </c>
      <c r="E16" s="6" t="s">
        <v>12</v>
      </c>
      <c r="F16" s="6"/>
      <c r="G16" s="6">
        <f t="shared" si="0"/>
        <v>0</v>
      </c>
      <c r="H16" s="13" t="s">
        <v>45</v>
      </c>
    </row>
    <row r="17" customHeight="1" spans="1:8">
      <c r="A17" s="6">
        <v>14</v>
      </c>
      <c r="B17" s="8" t="s">
        <v>46</v>
      </c>
      <c r="C17" s="8" t="s">
        <v>47</v>
      </c>
      <c r="D17" s="6">
        <v>1</v>
      </c>
      <c r="E17" s="6" t="s">
        <v>19</v>
      </c>
      <c r="F17" s="6"/>
      <c r="G17" s="6">
        <f t="shared" si="0"/>
        <v>0</v>
      </c>
      <c r="H17" s="13" t="s">
        <v>20</v>
      </c>
    </row>
    <row r="18" customHeight="1" spans="1:8">
      <c r="A18" s="6">
        <v>15</v>
      </c>
      <c r="B18" s="8" t="s">
        <v>39</v>
      </c>
      <c r="C18" s="8" t="s">
        <v>48</v>
      </c>
      <c r="D18" s="6">
        <v>1</v>
      </c>
      <c r="E18" s="6" t="s">
        <v>19</v>
      </c>
      <c r="F18" s="6"/>
      <c r="G18" s="6">
        <f t="shared" si="0"/>
        <v>0</v>
      </c>
      <c r="H18" s="13" t="s">
        <v>20</v>
      </c>
    </row>
    <row r="19" ht="40.5" spans="1:8">
      <c r="A19" s="6">
        <v>16</v>
      </c>
      <c r="B19" s="7" t="s">
        <v>49</v>
      </c>
      <c r="C19" s="8" t="s">
        <v>50</v>
      </c>
      <c r="D19" s="6">
        <v>20</v>
      </c>
      <c r="E19" s="9" t="s">
        <v>12</v>
      </c>
      <c r="F19" s="9"/>
      <c r="G19" s="6">
        <f t="shared" si="0"/>
        <v>0</v>
      </c>
      <c r="H19" s="7" t="s">
        <v>51</v>
      </c>
    </row>
    <row r="20" ht="40.5" spans="1:8">
      <c r="A20" s="6">
        <v>17</v>
      </c>
      <c r="B20" s="8" t="s">
        <v>52</v>
      </c>
      <c r="C20" s="8" t="s">
        <v>53</v>
      </c>
      <c r="D20" s="6">
        <v>20</v>
      </c>
      <c r="E20" s="6" t="s">
        <v>12</v>
      </c>
      <c r="F20" s="6"/>
      <c r="G20" s="6">
        <f t="shared" si="0"/>
        <v>0</v>
      </c>
      <c r="H20" s="8" t="s">
        <v>54</v>
      </c>
    </row>
    <row r="21" customHeight="1" spans="1:8">
      <c r="A21" s="6">
        <v>18</v>
      </c>
      <c r="B21" s="8" t="s">
        <v>55</v>
      </c>
      <c r="C21" s="8" t="s">
        <v>56</v>
      </c>
      <c r="D21" s="6">
        <v>2</v>
      </c>
      <c r="E21" s="6" t="s">
        <v>57</v>
      </c>
      <c r="F21" s="6"/>
      <c r="G21" s="6">
        <f t="shared" si="0"/>
        <v>0</v>
      </c>
      <c r="H21" s="8" t="s">
        <v>20</v>
      </c>
    </row>
    <row r="22" customHeight="1" spans="1:8">
      <c r="A22" s="6">
        <v>19</v>
      </c>
      <c r="B22" s="8" t="s">
        <v>58</v>
      </c>
      <c r="C22" s="8" t="s">
        <v>59</v>
      </c>
      <c r="D22" s="6">
        <v>40</v>
      </c>
      <c r="E22" s="6" t="s">
        <v>12</v>
      </c>
      <c r="F22" s="6"/>
      <c r="G22" s="6">
        <f t="shared" si="0"/>
        <v>0</v>
      </c>
      <c r="H22" s="8" t="s">
        <v>60</v>
      </c>
    </row>
    <row r="23" ht="81" spans="1:8">
      <c r="A23" s="6">
        <v>20</v>
      </c>
      <c r="B23" s="8" t="s">
        <v>61</v>
      </c>
      <c r="C23" s="8" t="s">
        <v>62</v>
      </c>
      <c r="D23" s="6">
        <v>80</v>
      </c>
      <c r="E23" s="6" t="s">
        <v>12</v>
      </c>
      <c r="F23" s="6"/>
      <c r="G23" s="6">
        <f t="shared" si="0"/>
        <v>0</v>
      </c>
      <c r="H23" s="8" t="s">
        <v>63</v>
      </c>
    </row>
    <row r="24" ht="81" spans="1:8">
      <c r="A24" s="6">
        <v>21</v>
      </c>
      <c r="B24" s="8" t="s">
        <v>64</v>
      </c>
      <c r="C24" s="8" t="s">
        <v>65</v>
      </c>
      <c r="D24" s="6">
        <v>80</v>
      </c>
      <c r="E24" s="6" t="s">
        <v>12</v>
      </c>
      <c r="F24" s="6"/>
      <c r="G24" s="6">
        <f t="shared" si="0"/>
        <v>0</v>
      </c>
      <c r="H24" s="8" t="s">
        <v>63</v>
      </c>
    </row>
    <row r="25" customFormat="1" ht="94.5" spans="1:8">
      <c r="A25" s="6">
        <v>22</v>
      </c>
      <c r="B25" s="8" t="s">
        <v>66</v>
      </c>
      <c r="C25" s="8" t="s">
        <v>67</v>
      </c>
      <c r="D25" s="6">
        <v>1</v>
      </c>
      <c r="E25" s="6" t="s">
        <v>19</v>
      </c>
      <c r="F25" s="6"/>
      <c r="G25" s="6">
        <f t="shared" si="0"/>
        <v>0</v>
      </c>
      <c r="H25" s="8" t="s">
        <v>68</v>
      </c>
    </row>
    <row r="26" customFormat="1" ht="34" customHeight="1" spans="1:8">
      <c r="A26" s="6">
        <v>23</v>
      </c>
      <c r="B26" s="8" t="s">
        <v>69</v>
      </c>
      <c r="C26" s="8" t="s">
        <v>70</v>
      </c>
      <c r="D26" s="6">
        <v>1</v>
      </c>
      <c r="E26" s="6" t="s">
        <v>57</v>
      </c>
      <c r="F26" s="6"/>
      <c r="G26" s="6">
        <f t="shared" si="0"/>
        <v>0</v>
      </c>
      <c r="H26" s="8" t="s">
        <v>71</v>
      </c>
    </row>
    <row r="27" customFormat="1" ht="54" customHeight="1" spans="1:8">
      <c r="A27" s="6">
        <v>24</v>
      </c>
      <c r="B27" s="8" t="s">
        <v>72</v>
      </c>
      <c r="C27" s="8" t="s">
        <v>73</v>
      </c>
      <c r="D27" s="6">
        <v>1</v>
      </c>
      <c r="E27" s="6" t="s">
        <v>57</v>
      </c>
      <c r="F27" s="6"/>
      <c r="G27" s="6">
        <f t="shared" si="0"/>
        <v>0</v>
      </c>
      <c r="H27" s="8" t="s">
        <v>74</v>
      </c>
    </row>
    <row r="28" customFormat="1" ht="75" customHeight="1" spans="1:8">
      <c r="A28" s="6">
        <v>25</v>
      </c>
      <c r="B28" s="8" t="s">
        <v>75</v>
      </c>
      <c r="C28" s="8" t="s">
        <v>76</v>
      </c>
      <c r="D28" s="6">
        <v>1</v>
      </c>
      <c r="E28" s="6" t="s">
        <v>57</v>
      </c>
      <c r="F28" s="6"/>
      <c r="G28" s="6">
        <f t="shared" si="0"/>
        <v>0</v>
      </c>
      <c r="H28" s="8" t="s">
        <v>77</v>
      </c>
    </row>
    <row r="29" s="1" customFormat="1" customHeight="1" spans="1:8">
      <c r="A29" s="14" t="s">
        <v>78</v>
      </c>
      <c r="B29" s="15"/>
      <c r="C29" s="15"/>
      <c r="D29" s="15"/>
      <c r="E29" s="15"/>
      <c r="F29" s="15"/>
      <c r="G29" s="6">
        <f>SUM(G4:G28)</f>
        <v>0</v>
      </c>
      <c r="H29" s="8"/>
    </row>
    <row r="30" customHeight="1" spans="1:8">
      <c r="A30" s="16" t="s">
        <v>79</v>
      </c>
      <c r="B30" s="17"/>
      <c r="C30" s="17"/>
      <c r="D30" s="17"/>
      <c r="E30" s="17"/>
      <c r="F30" s="17"/>
      <c r="G30" s="17"/>
      <c r="H30" s="17"/>
    </row>
    <row r="31" customHeight="1" spans="1:8">
      <c r="A31" s="18" t="s">
        <v>2</v>
      </c>
      <c r="B31" s="18" t="s">
        <v>3</v>
      </c>
      <c r="C31" s="18" t="s">
        <v>4</v>
      </c>
      <c r="D31" s="18" t="s">
        <v>80</v>
      </c>
      <c r="E31" s="18" t="s">
        <v>6</v>
      </c>
      <c r="F31" s="5" t="s">
        <v>7</v>
      </c>
      <c r="G31" s="18" t="s">
        <v>81</v>
      </c>
      <c r="H31" s="18" t="s">
        <v>9</v>
      </c>
    </row>
    <row r="32" ht="54" spans="1:8">
      <c r="A32" s="6">
        <v>1</v>
      </c>
      <c r="B32" s="8" t="s">
        <v>43</v>
      </c>
      <c r="C32" s="8" t="s">
        <v>82</v>
      </c>
      <c r="D32" s="6">
        <v>120</v>
      </c>
      <c r="E32" s="6" t="s">
        <v>12</v>
      </c>
      <c r="F32" s="6"/>
      <c r="G32" s="6">
        <f>F32*D32</f>
        <v>0</v>
      </c>
      <c r="H32" s="8" t="s">
        <v>83</v>
      </c>
    </row>
    <row r="33" customHeight="1" spans="1:8">
      <c r="A33" s="6">
        <v>2</v>
      </c>
      <c r="B33" s="8" t="s">
        <v>46</v>
      </c>
      <c r="C33" s="8" t="s">
        <v>47</v>
      </c>
      <c r="D33" s="6">
        <v>4</v>
      </c>
      <c r="E33" s="6" t="s">
        <v>84</v>
      </c>
      <c r="F33" s="6"/>
      <c r="G33" s="6">
        <f t="shared" ref="G33:G58" si="1">F33*D33</f>
        <v>0</v>
      </c>
      <c r="H33" s="8" t="s">
        <v>27</v>
      </c>
    </row>
    <row r="34" customHeight="1" spans="1:8">
      <c r="A34" s="6">
        <v>3</v>
      </c>
      <c r="B34" s="8" t="s">
        <v>39</v>
      </c>
      <c r="C34" s="8" t="s">
        <v>48</v>
      </c>
      <c r="D34" s="6">
        <v>4</v>
      </c>
      <c r="E34" s="6" t="s">
        <v>19</v>
      </c>
      <c r="F34" s="6"/>
      <c r="G34" s="6">
        <f t="shared" si="1"/>
        <v>0</v>
      </c>
      <c r="H34" s="8" t="s">
        <v>27</v>
      </c>
    </row>
    <row r="35" ht="48" customHeight="1" spans="1:8">
      <c r="A35" s="6">
        <v>4</v>
      </c>
      <c r="B35" s="8" t="s">
        <v>21</v>
      </c>
      <c r="C35" s="8" t="s">
        <v>85</v>
      </c>
      <c r="D35" s="6">
        <v>120</v>
      </c>
      <c r="E35" s="6" t="s">
        <v>12</v>
      </c>
      <c r="F35" s="6"/>
      <c r="G35" s="6">
        <f t="shared" si="1"/>
        <v>0</v>
      </c>
      <c r="H35" s="8" t="s">
        <v>86</v>
      </c>
    </row>
    <row r="36" customHeight="1" spans="1:8">
      <c r="A36" s="6">
        <v>5</v>
      </c>
      <c r="B36" s="8" t="s">
        <v>17</v>
      </c>
      <c r="C36" s="8" t="s">
        <v>18</v>
      </c>
      <c r="D36" s="6">
        <v>4</v>
      </c>
      <c r="E36" s="6" t="s">
        <v>19</v>
      </c>
      <c r="F36" s="6"/>
      <c r="G36" s="6">
        <f t="shared" si="1"/>
        <v>0</v>
      </c>
      <c r="H36" s="8" t="s">
        <v>27</v>
      </c>
    </row>
    <row r="37" ht="40.5" spans="1:8">
      <c r="A37" s="6">
        <v>6</v>
      </c>
      <c r="B37" s="8" t="s">
        <v>87</v>
      </c>
      <c r="C37" s="8" t="s">
        <v>88</v>
      </c>
      <c r="D37" s="6">
        <v>120</v>
      </c>
      <c r="E37" s="6" t="s">
        <v>12</v>
      </c>
      <c r="F37" s="6"/>
      <c r="G37" s="6">
        <f t="shared" si="1"/>
        <v>0</v>
      </c>
      <c r="H37" s="8" t="s">
        <v>89</v>
      </c>
    </row>
    <row r="38" ht="51" customHeight="1" spans="1:8">
      <c r="A38" s="6">
        <v>7</v>
      </c>
      <c r="B38" s="8" t="s">
        <v>39</v>
      </c>
      <c r="C38" s="8" t="s">
        <v>90</v>
      </c>
      <c r="D38" s="6">
        <v>4</v>
      </c>
      <c r="E38" s="6" t="s">
        <v>41</v>
      </c>
      <c r="F38" s="6"/>
      <c r="G38" s="6">
        <f t="shared" si="1"/>
        <v>0</v>
      </c>
      <c r="H38" s="8" t="s">
        <v>27</v>
      </c>
    </row>
    <row r="39" customHeight="1" spans="1:8">
      <c r="A39" s="6">
        <v>8</v>
      </c>
      <c r="B39" s="8" t="s">
        <v>39</v>
      </c>
      <c r="C39" s="8" t="s">
        <v>42</v>
      </c>
      <c r="D39" s="6">
        <v>6</v>
      </c>
      <c r="E39" s="6" t="s">
        <v>41</v>
      </c>
      <c r="F39" s="6"/>
      <c r="G39" s="6">
        <f t="shared" si="1"/>
        <v>0</v>
      </c>
      <c r="H39" s="8" t="s">
        <v>27</v>
      </c>
    </row>
    <row r="40" customHeight="1" spans="1:8">
      <c r="A40" s="6">
        <v>9</v>
      </c>
      <c r="B40" s="8" t="s">
        <v>39</v>
      </c>
      <c r="C40" s="8" t="s">
        <v>40</v>
      </c>
      <c r="D40" s="6">
        <v>8</v>
      </c>
      <c r="E40" s="6" t="s">
        <v>41</v>
      </c>
      <c r="F40" s="6"/>
      <c r="G40" s="6">
        <f t="shared" si="1"/>
        <v>0</v>
      </c>
      <c r="H40" s="8" t="s">
        <v>27</v>
      </c>
    </row>
    <row r="41" ht="45" customHeight="1" spans="1:8">
      <c r="A41" s="6">
        <v>10</v>
      </c>
      <c r="B41" s="8" t="s">
        <v>91</v>
      </c>
      <c r="C41" s="8" t="s">
        <v>92</v>
      </c>
      <c r="D41" s="6">
        <v>120</v>
      </c>
      <c r="E41" s="6" t="s">
        <v>12</v>
      </c>
      <c r="F41" s="6"/>
      <c r="G41" s="6">
        <f t="shared" si="1"/>
        <v>0</v>
      </c>
      <c r="H41" s="8" t="s">
        <v>93</v>
      </c>
    </row>
    <row r="42" ht="40.5" spans="1:8">
      <c r="A42" s="6">
        <v>11</v>
      </c>
      <c r="B42" s="8" t="s">
        <v>33</v>
      </c>
      <c r="C42" s="8" t="s">
        <v>34</v>
      </c>
      <c r="D42" s="6">
        <v>180</v>
      </c>
      <c r="E42" s="6" t="s">
        <v>12</v>
      </c>
      <c r="F42" s="6"/>
      <c r="G42" s="6">
        <f t="shared" si="1"/>
        <v>0</v>
      </c>
      <c r="H42" s="8" t="s">
        <v>94</v>
      </c>
    </row>
    <row r="43" customHeight="1" spans="1:8">
      <c r="A43" s="6">
        <v>12</v>
      </c>
      <c r="B43" s="8" t="s">
        <v>95</v>
      </c>
      <c r="C43" s="8" t="s">
        <v>37</v>
      </c>
      <c r="D43" s="6">
        <v>6</v>
      </c>
      <c r="E43" s="6" t="s">
        <v>19</v>
      </c>
      <c r="F43" s="6"/>
      <c r="G43" s="6">
        <f t="shared" si="1"/>
        <v>0</v>
      </c>
      <c r="H43" s="8" t="s">
        <v>27</v>
      </c>
    </row>
    <row r="44" customHeight="1" spans="1:8">
      <c r="A44" s="6">
        <v>13</v>
      </c>
      <c r="B44" s="8" t="s">
        <v>96</v>
      </c>
      <c r="C44" s="8"/>
      <c r="D44" s="6">
        <v>6</v>
      </c>
      <c r="E44" s="6" t="s">
        <v>19</v>
      </c>
      <c r="F44" s="6"/>
      <c r="G44" s="6">
        <f t="shared" si="1"/>
        <v>0</v>
      </c>
      <c r="H44" s="8" t="s">
        <v>27</v>
      </c>
    </row>
    <row r="45" customHeight="1" spans="1:8">
      <c r="A45" s="6">
        <v>14</v>
      </c>
      <c r="B45" s="8" t="s">
        <v>24</v>
      </c>
      <c r="C45" s="8" t="s">
        <v>25</v>
      </c>
      <c r="D45" s="6">
        <v>1</v>
      </c>
      <c r="E45" s="6" t="s">
        <v>26</v>
      </c>
      <c r="F45" s="6"/>
      <c r="G45" s="6">
        <f t="shared" si="1"/>
        <v>0</v>
      </c>
      <c r="H45" s="8" t="s">
        <v>27</v>
      </c>
    </row>
    <row r="46" customHeight="1" spans="1:8">
      <c r="A46" s="6">
        <v>15</v>
      </c>
      <c r="B46" s="8" t="s">
        <v>28</v>
      </c>
      <c r="C46" s="8" t="s">
        <v>29</v>
      </c>
      <c r="D46" s="6">
        <v>1</v>
      </c>
      <c r="E46" s="6" t="s">
        <v>26</v>
      </c>
      <c r="F46" s="6"/>
      <c r="G46" s="6">
        <f t="shared" si="1"/>
        <v>0</v>
      </c>
      <c r="H46" s="8" t="s">
        <v>27</v>
      </c>
    </row>
    <row r="47" customHeight="1" spans="1:8">
      <c r="A47" s="6">
        <v>16</v>
      </c>
      <c r="B47" s="8" t="s">
        <v>97</v>
      </c>
      <c r="C47" s="8" t="s">
        <v>98</v>
      </c>
      <c r="D47" s="6">
        <v>2</v>
      </c>
      <c r="E47" s="6" t="s">
        <v>26</v>
      </c>
      <c r="F47" s="6"/>
      <c r="G47" s="6">
        <f t="shared" si="1"/>
        <v>0</v>
      </c>
      <c r="H47" s="8" t="s">
        <v>27</v>
      </c>
    </row>
    <row r="48" customHeight="1" spans="1:8">
      <c r="A48" s="6">
        <v>17</v>
      </c>
      <c r="B48" s="8" t="s">
        <v>99</v>
      </c>
      <c r="C48" s="8" t="s">
        <v>100</v>
      </c>
      <c r="D48" s="6">
        <v>10</v>
      </c>
      <c r="E48" s="6" t="s">
        <v>12</v>
      </c>
      <c r="F48" s="6"/>
      <c r="G48" s="6">
        <f t="shared" si="1"/>
        <v>0</v>
      </c>
      <c r="H48" s="8" t="s">
        <v>101</v>
      </c>
    </row>
    <row r="49" customHeight="1" spans="1:8">
      <c r="A49" s="6">
        <v>18</v>
      </c>
      <c r="B49" s="8" t="s">
        <v>102</v>
      </c>
      <c r="C49" s="8" t="s">
        <v>103</v>
      </c>
      <c r="D49" s="6">
        <v>2</v>
      </c>
      <c r="E49" s="6" t="s">
        <v>26</v>
      </c>
      <c r="F49" s="6"/>
      <c r="G49" s="6">
        <f t="shared" si="1"/>
        <v>0</v>
      </c>
      <c r="H49" s="8" t="s">
        <v>104</v>
      </c>
    </row>
    <row r="50" ht="47" customHeight="1" spans="1:8">
      <c r="A50" s="6">
        <v>19</v>
      </c>
      <c r="B50" s="8" t="s">
        <v>105</v>
      </c>
      <c r="C50" s="8" t="s">
        <v>106</v>
      </c>
      <c r="D50" s="6">
        <v>1</v>
      </c>
      <c r="E50" s="6" t="s">
        <v>26</v>
      </c>
      <c r="F50" s="6"/>
      <c r="G50" s="6">
        <f t="shared" si="1"/>
        <v>0</v>
      </c>
      <c r="H50" s="8" t="s">
        <v>27</v>
      </c>
    </row>
    <row r="51" ht="40.5" spans="1:8">
      <c r="A51" s="6">
        <v>20</v>
      </c>
      <c r="B51" s="8" t="s">
        <v>49</v>
      </c>
      <c r="C51" s="8" t="s">
        <v>50</v>
      </c>
      <c r="D51" s="6">
        <v>120</v>
      </c>
      <c r="E51" s="6" t="s">
        <v>12</v>
      </c>
      <c r="F51" s="6"/>
      <c r="G51" s="6">
        <f t="shared" si="1"/>
        <v>0</v>
      </c>
      <c r="H51" s="8" t="s">
        <v>107</v>
      </c>
    </row>
    <row r="52" ht="40.5" spans="1:8">
      <c r="A52" s="6">
        <v>21</v>
      </c>
      <c r="B52" s="8" t="s">
        <v>52</v>
      </c>
      <c r="C52" s="8" t="s">
        <v>108</v>
      </c>
      <c r="D52" s="6">
        <v>120</v>
      </c>
      <c r="E52" s="6" t="s">
        <v>12</v>
      </c>
      <c r="F52" s="6"/>
      <c r="G52" s="6">
        <f t="shared" si="1"/>
        <v>0</v>
      </c>
      <c r="H52" s="8" t="s">
        <v>109</v>
      </c>
    </row>
    <row r="53" customHeight="1" spans="1:8">
      <c r="A53" s="6">
        <v>22</v>
      </c>
      <c r="B53" s="8" t="s">
        <v>55</v>
      </c>
      <c r="C53" s="8" t="s">
        <v>56</v>
      </c>
      <c r="D53" s="6">
        <v>4</v>
      </c>
      <c r="E53" s="6" t="s">
        <v>19</v>
      </c>
      <c r="F53" s="6"/>
      <c r="G53" s="6">
        <f t="shared" si="1"/>
        <v>0</v>
      </c>
      <c r="H53" s="8" t="s">
        <v>110</v>
      </c>
    </row>
    <row r="54" ht="44" customHeight="1" spans="1:8">
      <c r="A54" s="6">
        <v>23</v>
      </c>
      <c r="B54" s="8" t="s">
        <v>111</v>
      </c>
      <c r="C54" s="8" t="s">
        <v>112</v>
      </c>
      <c r="D54" s="6">
        <v>160</v>
      </c>
      <c r="E54" s="6" t="s">
        <v>12</v>
      </c>
      <c r="F54" s="6"/>
      <c r="G54" s="6">
        <f t="shared" si="1"/>
        <v>0</v>
      </c>
      <c r="H54" s="8" t="s">
        <v>113</v>
      </c>
    </row>
    <row r="55" customHeight="1" spans="1:8">
      <c r="A55" s="6">
        <v>24</v>
      </c>
      <c r="B55" s="8" t="s">
        <v>114</v>
      </c>
      <c r="C55" s="8" t="s">
        <v>115</v>
      </c>
      <c r="D55" s="6">
        <v>8</v>
      </c>
      <c r="E55" s="6" t="s">
        <v>19</v>
      </c>
      <c r="F55" s="6"/>
      <c r="G55" s="6">
        <f t="shared" si="1"/>
        <v>0</v>
      </c>
      <c r="H55" s="8" t="s">
        <v>27</v>
      </c>
    </row>
    <row r="56" ht="40.5" spans="1:8">
      <c r="A56" s="6">
        <v>25</v>
      </c>
      <c r="B56" s="8" t="s">
        <v>116</v>
      </c>
      <c r="C56" s="8" t="s">
        <v>117</v>
      </c>
      <c r="D56" s="6">
        <v>120</v>
      </c>
      <c r="E56" s="6" t="s">
        <v>12</v>
      </c>
      <c r="F56" s="6"/>
      <c r="G56" s="6">
        <f t="shared" si="1"/>
        <v>0</v>
      </c>
      <c r="H56" s="8" t="s">
        <v>118</v>
      </c>
    </row>
    <row r="57" customHeight="1" spans="1:8">
      <c r="A57" s="6">
        <v>26</v>
      </c>
      <c r="B57" s="8" t="s">
        <v>119</v>
      </c>
      <c r="C57" s="8" t="s">
        <v>59</v>
      </c>
      <c r="D57" s="6">
        <v>80</v>
      </c>
      <c r="E57" s="6" t="s">
        <v>12</v>
      </c>
      <c r="F57" s="6"/>
      <c r="G57" s="6">
        <f t="shared" si="1"/>
        <v>0</v>
      </c>
      <c r="H57" s="8" t="s">
        <v>27</v>
      </c>
    </row>
    <row r="58" ht="67.5" spans="1:8">
      <c r="A58" s="6">
        <v>27</v>
      </c>
      <c r="B58" s="8" t="s">
        <v>61</v>
      </c>
      <c r="C58" s="8" t="s">
        <v>120</v>
      </c>
      <c r="D58" s="6">
        <v>100</v>
      </c>
      <c r="E58" s="6" t="s">
        <v>12</v>
      </c>
      <c r="F58" s="6"/>
      <c r="G58" s="6">
        <f t="shared" si="1"/>
        <v>0</v>
      </c>
      <c r="H58" s="8" t="s">
        <v>121</v>
      </c>
    </row>
    <row r="59" customHeight="1" spans="1:8">
      <c r="A59" s="19" t="s">
        <v>78</v>
      </c>
      <c r="B59" s="20"/>
      <c r="C59" s="20"/>
      <c r="D59" s="20"/>
      <c r="E59" s="20"/>
      <c r="F59" s="21"/>
      <c r="G59" s="6">
        <f>SUM(G32:G58)</f>
        <v>0</v>
      </c>
      <c r="H59" s="8"/>
    </row>
    <row r="60" customHeight="1" spans="1:8">
      <c r="A60" s="19"/>
      <c r="B60" s="22" t="s">
        <v>122</v>
      </c>
      <c r="C60" s="22"/>
      <c r="D60" s="22"/>
      <c r="E60" s="22"/>
      <c r="F60" s="22"/>
      <c r="G60" s="5">
        <f>G59+G29</f>
        <v>0</v>
      </c>
      <c r="H60" s="8"/>
    </row>
    <row r="61" ht="138" customHeight="1" spans="1:8">
      <c r="A61" s="23" t="s">
        <v>123</v>
      </c>
      <c r="B61" s="23"/>
      <c r="C61" s="23"/>
      <c r="D61" s="23"/>
      <c r="E61" s="23"/>
      <c r="F61" s="23"/>
      <c r="G61" s="23"/>
      <c r="H61" s="23"/>
    </row>
  </sheetData>
  <mergeCells count="7">
    <mergeCell ref="A1:H1"/>
    <mergeCell ref="A2:H2"/>
    <mergeCell ref="A29:F29"/>
    <mergeCell ref="A30:H30"/>
    <mergeCell ref="A59:F59"/>
    <mergeCell ref="B60:F60"/>
    <mergeCell ref="A61:H61"/>
  </mergeCells>
  <pageMargins left="0.75" right="0.75" top="0.944444444444444" bottom="0.62986111111111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泾阳建材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渠根顺</dc:creator>
  <cp:lastModifiedBy>鱼水情深</cp:lastModifiedBy>
  <dcterms:created xsi:type="dcterms:W3CDTF">2021-02-09T01:30:00Z</dcterms:created>
  <dcterms:modified xsi:type="dcterms:W3CDTF">2022-02-24T02:29:27Z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9E272F42BDC0463EB471CAE83F68C0E8</vt:lpwstr>
  </property>
</Properties>
</file>